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Table 1" sheetId="1" r:id="rId1"/>
  </sheets>
  <definedNames>
    <definedName name="_xlnm.Print_Area" localSheetId="0">'Table 1'!$A$1:$D$76</definedName>
    <definedName name="_xlnm.Print_Titles" localSheetId="0">'Table 1'!$5:$6</definedName>
  </definedNames>
  <calcPr fullCalcOnLoad="1"/>
</workbook>
</file>

<file path=xl/sharedStrings.xml><?xml version="1.0" encoding="utf-8"?>
<sst xmlns="http://schemas.openxmlformats.org/spreadsheetml/2006/main" count="79" uniqueCount="50">
  <si>
    <t>Ծրագրային դասիչը</t>
  </si>
  <si>
    <t>ՀՀ անշարժ գույքի կադաստրի կոմիտե</t>
  </si>
  <si>
    <t>Ծրագրի անվանումը`</t>
  </si>
  <si>
    <t>Անշարժ գույքի կադաստրի վարման բնագավառում պետական քաղաքականության իրականացում</t>
  </si>
  <si>
    <t>Ծրագրի նպատակը`</t>
  </si>
  <si>
    <t>Անշարժ գույքի պետական միասնական կադաստրի համակարգի զարգացում և պետության կողմից անշարժ գույքի նկատմամբ իրավունքների ճանաչում, երաշխավորում և պաշտպանություն</t>
  </si>
  <si>
    <t>Վերջնական արդյունքի նկարագրությունը`</t>
  </si>
  <si>
    <t>Անշարժ գույքի կադաստրի արդյունավետ համակարգի ապահովում և սեփականության իրավունքի պաշտպանություն</t>
  </si>
  <si>
    <t>Ծրագրի միջոցառումներ</t>
  </si>
  <si>
    <t>Միջոցառման անվանումը`</t>
  </si>
  <si>
    <t>Գույքի նկատմամբ իրավունքների պետական գրանցում,գույքի և դրա նկատմամբ գրանցված իրավունքների և սահմանափակումների վերաբերյալ տեղեկատվության տրամադրում</t>
  </si>
  <si>
    <t>Միջոցառման նկարագրությունը`</t>
  </si>
  <si>
    <t>Գույքի նկատմամբ իրավունքների պետական գրանցում, գրանցված իրավունքների և
սահմանափակումների վերաբերյալ տեղեկատվության տրամադրում, համակարգված
դիտարկումների և անշարժ գույքի շուկայի վերլուծությունների իրականացում և իրազեկման ծառայություններ</t>
  </si>
  <si>
    <t>Միջոցառման տեսակը</t>
  </si>
  <si>
    <t>Ծառայությունների մատուցում</t>
  </si>
  <si>
    <t>Անշարժ գույքի կադաստրի կոմիտեի տեխնիկական հագեցվածության բարելավում</t>
  </si>
  <si>
    <t>Անշարժ գույքի կադաստրի կոմիտեի աշխատանքային պայմանների բարելավման համար վարչական սարքավորումների ձերքբերում</t>
  </si>
  <si>
    <t>Պետական մարմինների կողմից օգտագործվող ոչ ֆինանսական ակտիվների հետ
գործառնություններ</t>
  </si>
  <si>
    <t>ՀՀ թվային տեղագրական քարտեզների՝ երկրատեղեկատվական համակարգի միջավայրում
ստեղծման աշխատանքներ</t>
  </si>
  <si>
    <t>1:2000 մասշտաբի տեղագրական հատակագծերի ստեղծում, արտեզների տեղափոխում ԵՏՀ միջավայր</t>
  </si>
  <si>
    <t>Թեմատիկ քարտեզագրության աշխատանքներ</t>
  </si>
  <si>
    <t>Հայաստանի ազգային ատլասի մեկհատորյակի ռուսերեն տարբերակի, ուսունական և
զբոսաշրջային քարտեզների նախապատրաստում</t>
  </si>
  <si>
    <t>Աշխարհագրական անվանումների պետական քարտադարանի թարմացման աշխատանքներ</t>
  </si>
  <si>
    <t>Թարմացված ՀՀ աշխարհագրական անվանումների պետական քարտադարան, հաշվառված
աշխարհագրական օբյեկտների անվանումներ, խոշոր ֆիզիկաաշխարհագրական օբյեկտների
տեղեկատու-բառարաններ</t>
  </si>
  <si>
    <t>ԸՆԴԱՄԵՆԸ ԵԿԱՄՈՒՏՆԵՐ</t>
  </si>
  <si>
    <t>որից՝</t>
  </si>
  <si>
    <t>ԱՅԼ ԵԿԱՄՈՒՏՆԵՐ</t>
  </si>
  <si>
    <t>ԸՆԴԱՄԵՆԸ ԾԱԽՍԵՐ</t>
  </si>
  <si>
    <t>ԸՆԴԱՄԵՆԸ ԴԵՖԻՑԻՏ (ՊԱԿԱՍՈՒՐԴ)</t>
  </si>
  <si>
    <t xml:space="preserve"> ԴԵՖԻՑԻՏ (ՊԱԿԱՍՈՒՐԴ) ՖԻՆԱՆՍԱՎՈՐՄԱՆ ԱՂԲՅՈՒՐՆԵՐ</t>
  </si>
  <si>
    <t>այդ թվում՝ ըստ ծրագրերի</t>
  </si>
  <si>
    <t>Գումարը                           (հազար դրամ)</t>
  </si>
  <si>
    <t xml:space="preserve">Ծրագիր   </t>
  </si>
  <si>
    <t>Միջոցառում</t>
  </si>
  <si>
    <t xml:space="preserve"> 31007</t>
  </si>
  <si>
    <t xml:space="preserve"> Միջոցառման անվանումը`</t>
  </si>
  <si>
    <t xml:space="preserve"> Նախագծահետազոտական փաստաթղթերի կազմման աշխատանքներ</t>
  </si>
  <si>
    <t xml:space="preserve"> Միջոցառման նկարագրությունը`</t>
  </si>
  <si>
    <t xml:space="preserve"> Նախագծահաշվային փաստաթղթերի ձերքբերում</t>
  </si>
  <si>
    <t xml:space="preserve"> Միջոցառման տեսակը</t>
  </si>
  <si>
    <t xml:space="preserve"> Պետական մարմինների կողմից օգտագործվող ոչ ֆինանսական ակտիվների հետ գործառնություններ</t>
  </si>
  <si>
    <t>ՀՀ անտառապատ շրջաններում 2-րդ դասի GNSS հիմնակետերի ստեղծման աշխատանքներ</t>
  </si>
  <si>
    <t>ՀՀ անտառապատ շրջաններում 2-րդ դասի GNSS հիմնակետերի ստեղծում</t>
  </si>
  <si>
    <t>Ազգային տարածական տվյալների ենթակառուցվածքների մշակման  բնագավառում նախատեսվող աշխատանքներ</t>
  </si>
  <si>
    <t>Ազգային տարածական տվյալների ենթակառուցվածքների մշակում</t>
  </si>
  <si>
    <t>ՀՀ անշարժ գույքի կադաստրի կոմիտեի 2020 թվականի եկամուտների, ծախսերի, դեֆիցիտի (պակասուրդի), ինչպես նաև դեֆիցիտի (պակասուրդի) ֆինանսավորման աղբյուրների նախահաշիվը</t>
  </si>
  <si>
    <t>ՀՀ անշարժ գույքի կադաստրի կոմիտեի 2020 թվականի եկամուտները, ծախսերը, դեֆիցիտը (պակասուրդի), ինչպես նաև դեֆիցիտի (պակասուրդի) ֆինանսավորման աղբյուրներն ըստ բյուջետային գլխավոր կարգադրիչների, ծրագրերի և միջոցառումների անվանումների</t>
  </si>
  <si>
    <t>ՀՀ ԱՆՇԱՐԺ ԳՈՒՅՔԻ ԿԱԴԱՍՏՐԻ ԿՈՄԻՏԵԻ 2020 ԹՎԱԿԱՆԻ ԵԿԱՄՈՒՏՆԵՐԻ, ԾԱԽՍԵՐԻ ԵՎ ԴԵՖԻՑԻՏԻ (ՊԱԿԱՍՈՒՐԴԻ) ԵՎ ԴԵՖԻՑԻՏԻ (ՊԱԿԱՍՈՒՐԴԻ)  ՖԻՆԱՆՍԱՎՈՐՄԱՆ ԱՂԲՅՈՒՐՆԵՐԻ ԱՄՓՈՓ ՑՈՒՑԱՆԻՇՆԵՐ</t>
  </si>
  <si>
    <t>Հավելված N 2</t>
  </si>
  <si>
    <t>բյուջեի նախագծի նախնական տարբերակ</t>
  </si>
</sst>
</file>

<file path=xl/styles.xml><?xml version="1.0" encoding="utf-8"?>
<styleSheet xmlns="http://schemas.openxmlformats.org/spreadsheetml/2006/main">
  <numFmts count="2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;#,##0.0"/>
    <numFmt numFmtId="179" formatCode="###0;###0"/>
    <numFmt numFmtId="180" formatCode="#,##0.0"/>
    <numFmt numFmtId="181" formatCode="_-* #,##0.0&quot; &quot;_ _-;\-* #,##0.0&quot; &quot;_ _-;_-* &quot;-&quot;??&quot; &quot;_ _-;_-@_-"/>
    <numFmt numFmtId="182" formatCode="#,##0.0_);\(#,##0.0\)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10"/>
      <name val="GHEA Mariam"/>
      <family val="3"/>
    </font>
    <font>
      <b/>
      <sz val="11"/>
      <name val="GHEA Mariam"/>
      <family val="3"/>
    </font>
    <font>
      <sz val="11"/>
      <name val="GHEA Grapalat"/>
      <family val="3"/>
    </font>
    <font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Mariam"/>
      <family val="3"/>
    </font>
    <font>
      <b/>
      <sz val="11"/>
      <color indexed="8"/>
      <name val="GHEA Mariam"/>
      <family val="3"/>
    </font>
    <font>
      <b/>
      <sz val="10"/>
      <color indexed="8"/>
      <name val="GHEA Mariam"/>
      <family val="3"/>
    </font>
    <font>
      <sz val="8"/>
      <color indexed="8"/>
      <name val="Arial Armenian"/>
      <family val="2"/>
    </font>
    <font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GHEA Mariam"/>
      <family val="3"/>
    </font>
    <font>
      <b/>
      <sz val="11"/>
      <color rgb="FF000000"/>
      <name val="GHEA Mariam"/>
      <family val="3"/>
    </font>
    <font>
      <b/>
      <sz val="10"/>
      <color rgb="FF000000"/>
      <name val="GHEA Mariam"/>
      <family val="3"/>
    </font>
    <font>
      <sz val="8"/>
      <color rgb="FF000000"/>
      <name val="Arial Armenian"/>
      <family val="2"/>
    </font>
    <font>
      <sz val="10"/>
      <color rgb="FF000000"/>
      <name val="Arial Armenian"/>
      <family val="2"/>
    </font>
  </fonts>
  <fills count="3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/>
    </border>
    <border>
      <left style="thin"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 style="thin">
        <color rgb="FF000000"/>
      </left>
      <right style="thin"/>
      <top/>
      <bottom/>
    </border>
    <border>
      <left style="thin">
        <color rgb="FF000000"/>
      </left>
      <right style="thin"/>
      <top/>
      <bottom style="thin"/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/>
      <bottom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/>
      <right style="thin"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5"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44" fillId="34" borderId="0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49" fontId="45" fillId="34" borderId="11" xfId="0" applyNumberFormat="1" applyFont="1" applyFill="1" applyBorder="1" applyAlignment="1">
      <alignment horizontal="left" vertical="top"/>
    </xf>
    <xf numFmtId="0" fontId="45" fillId="34" borderId="11" xfId="0" applyFont="1" applyFill="1" applyBorder="1" applyAlignment="1">
      <alignment horizontal="center" vertical="top" wrapText="1"/>
    </xf>
    <xf numFmtId="0" fontId="45" fillId="34" borderId="0" xfId="0" applyFont="1" applyFill="1" applyBorder="1" applyAlignment="1">
      <alignment horizontal="left" vertical="top"/>
    </xf>
    <xf numFmtId="0" fontId="44" fillId="34" borderId="12" xfId="0" applyFont="1" applyFill="1" applyBorder="1" applyAlignment="1">
      <alignment horizontal="center" vertical="top" wrapText="1"/>
    </xf>
    <xf numFmtId="49" fontId="45" fillId="34" borderId="13" xfId="0" applyNumberFormat="1" applyFont="1" applyFill="1" applyBorder="1" applyAlignment="1">
      <alignment horizontal="left" vertical="top"/>
    </xf>
    <xf numFmtId="49" fontId="45" fillId="34" borderId="14" xfId="0" applyNumberFormat="1" applyFont="1" applyFill="1" applyBorder="1" applyAlignment="1">
      <alignment horizontal="left" vertical="top"/>
    </xf>
    <xf numFmtId="0" fontId="0" fillId="2" borderId="10" xfId="0" applyFont="1" applyFill="1" applyBorder="1" applyAlignment="1">
      <alignment horizontal="left" vertical="top" wrapText="1"/>
    </xf>
    <xf numFmtId="0" fontId="46" fillId="34" borderId="15" xfId="0" applyFont="1" applyFill="1" applyBorder="1" applyAlignment="1">
      <alignment horizontal="left" vertical="center" wrapText="1"/>
    </xf>
    <xf numFmtId="181" fontId="45" fillId="34" borderId="11" xfId="42" applyNumberFormat="1" applyFont="1" applyFill="1" applyBorder="1" applyAlignment="1">
      <alignment horizontal="right" vertical="top" wrapText="1"/>
    </xf>
    <xf numFmtId="0" fontId="46" fillId="34" borderId="0" xfId="0" applyFont="1" applyFill="1" applyBorder="1" applyAlignment="1">
      <alignment horizontal="left" vertical="top"/>
    </xf>
    <xf numFmtId="0" fontId="44" fillId="34" borderId="16" xfId="0" applyFont="1" applyFill="1" applyBorder="1" applyAlignment="1">
      <alignment horizontal="left" vertical="center" wrapText="1"/>
    </xf>
    <xf numFmtId="0" fontId="44" fillId="34" borderId="17" xfId="0" applyFont="1" applyFill="1" applyBorder="1" applyAlignment="1">
      <alignment horizontal="left" vertical="center" wrapText="1"/>
    </xf>
    <xf numFmtId="0" fontId="44" fillId="34" borderId="0" xfId="0" applyFont="1" applyFill="1" applyBorder="1" applyAlignment="1">
      <alignment horizontal="right" vertical="top"/>
    </xf>
    <xf numFmtId="180" fontId="45" fillId="34" borderId="11" xfId="0" applyNumberFormat="1" applyFont="1" applyFill="1" applyBorder="1" applyAlignment="1">
      <alignment horizontal="right" vertical="top"/>
    </xf>
    <xf numFmtId="180" fontId="45" fillId="34" borderId="18" xfId="0" applyNumberFormat="1" applyFont="1" applyFill="1" applyBorder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179" fontId="47" fillId="2" borderId="19" xfId="0" applyNumberFormat="1" applyFont="1" applyFill="1" applyBorder="1" applyAlignment="1">
      <alignment horizontal="left" vertical="top" wrapText="1"/>
    </xf>
    <xf numFmtId="0" fontId="46" fillId="34" borderId="20" xfId="0" applyFont="1" applyFill="1" applyBorder="1" applyAlignment="1">
      <alignment horizontal="left" vertical="center" wrapText="1"/>
    </xf>
    <xf numFmtId="0" fontId="44" fillId="34" borderId="21" xfId="0" applyFont="1" applyFill="1" applyBorder="1" applyAlignment="1">
      <alignment horizontal="left" vertical="center" wrapText="1"/>
    </xf>
    <xf numFmtId="0" fontId="0" fillId="2" borderId="22" xfId="0" applyFill="1" applyBorder="1" applyAlignment="1">
      <alignment horizontal="left" vertical="top" wrapText="1"/>
    </xf>
    <xf numFmtId="178" fontId="48" fillId="2" borderId="23" xfId="0" applyNumberFormat="1" applyFont="1" applyFill="1" applyBorder="1" applyAlignment="1">
      <alignment horizontal="right" vertical="top" wrapText="1"/>
    </xf>
    <xf numFmtId="0" fontId="4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right" vertical="top"/>
    </xf>
    <xf numFmtId="0" fontId="44" fillId="34" borderId="24" xfId="0" applyFont="1" applyFill="1" applyBorder="1" applyAlignment="1">
      <alignment horizontal="left" vertical="top"/>
    </xf>
    <xf numFmtId="0" fontId="44" fillId="34" borderId="25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vertical="center" wrapText="1"/>
    </xf>
    <xf numFmtId="0" fontId="0" fillId="2" borderId="26" xfId="0" applyFill="1" applyBorder="1" applyAlignment="1">
      <alignment horizontal="left" vertical="top" wrapText="1"/>
    </xf>
    <xf numFmtId="0" fontId="0" fillId="2" borderId="27" xfId="0" applyFill="1" applyBorder="1" applyAlignment="1">
      <alignment horizontal="left" vertical="top" wrapText="1"/>
    </xf>
    <xf numFmtId="0" fontId="0" fillId="2" borderId="28" xfId="0" applyFill="1" applyBorder="1" applyAlignment="1">
      <alignment horizontal="left" vertical="top"/>
    </xf>
    <xf numFmtId="0" fontId="0" fillId="2" borderId="29" xfId="0" applyFill="1" applyBorder="1" applyAlignment="1">
      <alignment horizontal="left" vertical="top"/>
    </xf>
    <xf numFmtId="0" fontId="0" fillId="2" borderId="30" xfId="0" applyFill="1" applyBorder="1" applyAlignment="1">
      <alignment horizontal="left" vertical="top"/>
    </xf>
    <xf numFmtId="180" fontId="0" fillId="2" borderId="0" xfId="0" applyNumberForma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right" vertical="top" wrapText="1" indent="1"/>
    </xf>
    <xf numFmtId="0" fontId="0" fillId="2" borderId="31" xfId="0" applyFill="1" applyBorder="1" applyAlignment="1">
      <alignment horizontal="left" vertical="top" wrapText="1"/>
    </xf>
    <xf numFmtId="0" fontId="0" fillId="2" borderId="32" xfId="0" applyFill="1" applyBorder="1" applyAlignment="1">
      <alignment horizontal="left" vertical="top" wrapText="1"/>
    </xf>
    <xf numFmtId="0" fontId="0" fillId="2" borderId="33" xfId="0" applyFill="1" applyBorder="1" applyAlignment="1">
      <alignment horizontal="left" vertical="top" wrapText="1"/>
    </xf>
    <xf numFmtId="179" fontId="47" fillId="2" borderId="34" xfId="0" applyNumberFormat="1" applyFont="1" applyFill="1" applyBorder="1" applyAlignment="1">
      <alignment horizontal="left" vertical="top" wrapText="1"/>
    </xf>
    <xf numFmtId="179" fontId="47" fillId="2" borderId="35" xfId="0" applyNumberFormat="1" applyFont="1" applyFill="1" applyBorder="1" applyAlignment="1">
      <alignment horizontal="left" vertical="top" wrapText="1"/>
    </xf>
    <xf numFmtId="179" fontId="47" fillId="2" borderId="36" xfId="0" applyNumberFormat="1" applyFont="1" applyFill="1" applyBorder="1" applyAlignment="1">
      <alignment horizontal="left" vertical="top" wrapText="1"/>
    </xf>
    <xf numFmtId="178" fontId="48" fillId="2" borderId="37" xfId="0" applyNumberFormat="1" applyFont="1" applyFill="1" applyBorder="1" applyAlignment="1">
      <alignment horizontal="right" vertical="top" wrapText="1"/>
    </xf>
    <xf numFmtId="178" fontId="48" fillId="2" borderId="38" xfId="0" applyNumberFormat="1" applyFont="1" applyFill="1" applyBorder="1" applyAlignment="1">
      <alignment horizontal="right" vertical="top" wrapText="1"/>
    </xf>
    <xf numFmtId="178" fontId="48" fillId="2" borderId="39" xfId="0" applyNumberFormat="1" applyFont="1" applyFill="1" applyBorder="1" applyAlignment="1">
      <alignment horizontal="right" vertical="top" wrapText="1"/>
    </xf>
    <xf numFmtId="178" fontId="48" fillId="2" borderId="40" xfId="0" applyNumberFormat="1" applyFont="1" applyFill="1" applyBorder="1" applyAlignment="1">
      <alignment horizontal="right" vertical="top" wrapText="1"/>
    </xf>
    <xf numFmtId="0" fontId="0" fillId="2" borderId="41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 wrapText="1"/>
    </xf>
    <xf numFmtId="179" fontId="47" fillId="2" borderId="43" xfId="0" applyNumberFormat="1" applyFont="1" applyFill="1" applyBorder="1" applyAlignment="1">
      <alignment horizontal="left" vertical="top" wrapText="1"/>
    </xf>
    <xf numFmtId="179" fontId="47" fillId="2" borderId="44" xfId="0" applyNumberFormat="1" applyFont="1" applyFill="1" applyBorder="1" applyAlignment="1">
      <alignment horizontal="left" vertical="top" wrapText="1"/>
    </xf>
    <xf numFmtId="178" fontId="48" fillId="2" borderId="45" xfId="0" applyNumberFormat="1" applyFont="1" applyFill="1" applyBorder="1" applyAlignment="1">
      <alignment horizontal="right" vertical="top" wrapText="1"/>
    </xf>
    <xf numFmtId="179" fontId="47" fillId="2" borderId="46" xfId="0" applyNumberFormat="1" applyFont="1" applyFill="1" applyBorder="1" applyAlignment="1">
      <alignment horizontal="left" vertical="top" wrapText="1"/>
    </xf>
    <xf numFmtId="179" fontId="47" fillId="2" borderId="47" xfId="0" applyNumberFormat="1" applyFont="1" applyFill="1" applyBorder="1" applyAlignment="1">
      <alignment horizontal="left" vertical="top" wrapText="1"/>
    </xf>
    <xf numFmtId="179" fontId="47" fillId="2" borderId="48" xfId="0" applyNumberFormat="1" applyFont="1" applyFill="1" applyBorder="1" applyAlignment="1">
      <alignment horizontal="left" vertical="top" wrapText="1"/>
    </xf>
    <xf numFmtId="0" fontId="0" fillId="2" borderId="34" xfId="0" applyFill="1" applyBorder="1" applyAlignment="1">
      <alignment horizontal="left" vertical="top" wrapText="1"/>
    </xf>
    <xf numFmtId="0" fontId="0" fillId="2" borderId="35" xfId="0" applyFill="1" applyBorder="1" applyAlignment="1">
      <alignment horizontal="left" vertical="top" wrapText="1"/>
    </xf>
    <xf numFmtId="0" fontId="0" fillId="2" borderId="44" xfId="0" applyFill="1" applyBorder="1" applyAlignment="1">
      <alignment horizontal="left" vertical="top" wrapText="1"/>
    </xf>
    <xf numFmtId="0" fontId="0" fillId="2" borderId="37" xfId="0" applyFill="1" applyBorder="1" applyAlignment="1">
      <alignment horizontal="right" vertical="top" wrapText="1"/>
    </xf>
    <xf numFmtId="0" fontId="0" fillId="2" borderId="38" xfId="0" applyFill="1" applyBorder="1" applyAlignment="1">
      <alignment horizontal="right" vertical="top" wrapText="1"/>
    </xf>
    <xf numFmtId="0" fontId="0" fillId="2" borderId="40" xfId="0" applyFill="1" applyBorder="1" applyAlignment="1">
      <alignment horizontal="right" vertical="top" wrapText="1"/>
    </xf>
    <xf numFmtId="0" fontId="0" fillId="2" borderId="21" xfId="0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49" xfId="0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left" vertical="center" wrapText="1" indent="1"/>
    </xf>
    <xf numFmtId="0" fontId="2" fillId="34" borderId="25" xfId="0" applyFont="1" applyFill="1" applyBorder="1" applyAlignment="1">
      <alignment horizontal="left" vertical="center" wrapText="1" indent="1"/>
    </xf>
    <xf numFmtId="182" fontId="4" fillId="0" borderId="0" xfId="0" applyNumberFormat="1" applyFont="1" applyAlignment="1">
      <alignment horizontal="right" vertical="center"/>
    </xf>
    <xf numFmtId="0" fontId="45" fillId="34" borderId="0" xfId="0" applyFont="1" applyFill="1" applyBorder="1" applyAlignment="1">
      <alignment horizontal="center" vertical="top" wrapText="1"/>
    </xf>
    <xf numFmtId="0" fontId="3" fillId="34" borderId="24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>
      <selection activeCell="D34" sqref="D34:D39"/>
    </sheetView>
  </sheetViews>
  <sheetFormatPr defaultColWidth="9.33203125" defaultRowHeight="12.75"/>
  <cols>
    <col min="1" max="1" width="13.66015625" style="0" customWidth="1"/>
    <col min="2" max="2" width="15.33203125" style="0" customWidth="1"/>
    <col min="3" max="3" width="86.5" style="0" customWidth="1"/>
    <col min="4" max="4" width="21.16015625" style="19" customWidth="1"/>
    <col min="5" max="5" width="10.66015625" style="0" bestFit="1" customWidth="1"/>
    <col min="12" max="12" width="10.66015625" style="0" bestFit="1" customWidth="1"/>
  </cols>
  <sheetData>
    <row r="1" spans="3:4" ht="24.75" customHeight="1">
      <c r="C1" s="70" t="s">
        <v>49</v>
      </c>
      <c r="D1" s="70"/>
    </row>
    <row r="2" s="2" customFormat="1" ht="29.25" customHeight="1">
      <c r="D2" s="26" t="s">
        <v>48</v>
      </c>
    </row>
    <row r="3" spans="1:4" s="2" customFormat="1" ht="54" customHeight="1">
      <c r="A3" s="3"/>
      <c r="B3" s="71" t="s">
        <v>45</v>
      </c>
      <c r="C3" s="71"/>
      <c r="D3" s="71"/>
    </row>
    <row r="4" spans="1:4" s="2" customFormat="1" ht="12" customHeight="1">
      <c r="A4" s="3"/>
      <c r="D4" s="16"/>
    </row>
    <row r="5" spans="1:4" s="2" customFormat="1" ht="63.75" customHeight="1">
      <c r="A5" s="68" t="s">
        <v>0</v>
      </c>
      <c r="B5" s="69"/>
      <c r="C5" s="65" t="s">
        <v>46</v>
      </c>
      <c r="D5" s="67" t="s">
        <v>31</v>
      </c>
    </row>
    <row r="6" spans="1:4" s="2" customFormat="1" ht="30" customHeight="1">
      <c r="A6" s="29" t="s">
        <v>32</v>
      </c>
      <c r="B6" s="29" t="s">
        <v>33</v>
      </c>
      <c r="C6" s="66"/>
      <c r="D6" s="67"/>
    </row>
    <row r="7" spans="1:7" s="2" customFormat="1" ht="63" customHeight="1">
      <c r="A7" s="27"/>
      <c r="B7" s="28"/>
      <c r="C7" s="36" t="s">
        <v>47</v>
      </c>
      <c r="D7" s="37"/>
      <c r="G7" s="25"/>
    </row>
    <row r="8" spans="1:4" s="6" customFormat="1" ht="16.5">
      <c r="A8" s="4"/>
      <c r="B8" s="4"/>
      <c r="C8" s="5" t="s">
        <v>24</v>
      </c>
      <c r="D8" s="17">
        <f>+D10</f>
        <v>5200000.000000001</v>
      </c>
    </row>
    <row r="9" spans="1:4" s="6" customFormat="1" ht="16.5">
      <c r="A9" s="4"/>
      <c r="B9" s="4"/>
      <c r="C9" s="7" t="s">
        <v>25</v>
      </c>
      <c r="D9" s="17"/>
    </row>
    <row r="10" spans="1:4" s="6" customFormat="1" ht="16.5">
      <c r="A10" s="4"/>
      <c r="B10" s="4"/>
      <c r="C10" s="5" t="s">
        <v>26</v>
      </c>
      <c r="D10" s="17">
        <f>+D16</f>
        <v>5200000.000000001</v>
      </c>
    </row>
    <row r="11" spans="1:4" s="6" customFormat="1" ht="16.5">
      <c r="A11" s="4"/>
      <c r="B11" s="4"/>
      <c r="C11" s="5" t="s">
        <v>27</v>
      </c>
      <c r="D11" s="17">
        <f>+D16</f>
        <v>5200000.000000001</v>
      </c>
    </row>
    <row r="12" spans="1:4" s="6" customFormat="1" ht="16.5">
      <c r="A12" s="4"/>
      <c r="B12" s="4"/>
      <c r="C12" s="5" t="s">
        <v>28</v>
      </c>
      <c r="D12" s="17">
        <f>D8-D11</f>
        <v>0</v>
      </c>
    </row>
    <row r="13" spans="1:4" s="6" customFormat="1" ht="16.5">
      <c r="A13" s="8"/>
      <c r="B13" s="9"/>
      <c r="C13" s="5" t="s">
        <v>29</v>
      </c>
      <c r="D13" s="18">
        <v>0</v>
      </c>
    </row>
    <row r="14" spans="1:4" s="6" customFormat="1" ht="16.5">
      <c r="A14" s="8"/>
      <c r="B14" s="9"/>
      <c r="C14" s="7" t="s">
        <v>30</v>
      </c>
      <c r="D14" s="18"/>
    </row>
    <row r="15" spans="1:4" ht="28.5" customHeight="1">
      <c r="A15" s="72" t="s">
        <v>1</v>
      </c>
      <c r="B15" s="73"/>
      <c r="C15" s="73" t="s">
        <v>1</v>
      </c>
      <c r="D15" s="74">
        <v>3991159.8</v>
      </c>
    </row>
    <row r="16" spans="1:5" ht="18" customHeight="1">
      <c r="A16" s="20">
        <v>1012</v>
      </c>
      <c r="B16" s="1"/>
      <c r="C16" s="1" t="s">
        <v>2</v>
      </c>
      <c r="D16" s="24">
        <f>+D28+D34+D40+D46+D52+D58+D64+D70</f>
        <v>5200000.000000001</v>
      </c>
      <c r="E16" s="35"/>
    </row>
    <row r="17" spans="1:4" ht="27" customHeight="1">
      <c r="A17" s="38"/>
      <c r="B17" s="56"/>
      <c r="C17" s="1" t="s">
        <v>3</v>
      </c>
      <c r="D17" s="59"/>
    </row>
    <row r="18" spans="1:4" ht="18" customHeight="1">
      <c r="A18" s="39"/>
      <c r="B18" s="57"/>
      <c r="C18" s="1" t="s">
        <v>4</v>
      </c>
      <c r="D18" s="60"/>
    </row>
    <row r="19" spans="1:4" ht="43.5" customHeight="1">
      <c r="A19" s="39"/>
      <c r="B19" s="57"/>
      <c r="C19" s="10" t="s">
        <v>5</v>
      </c>
      <c r="D19" s="60"/>
    </row>
    <row r="20" spans="1:4" ht="22.5" customHeight="1">
      <c r="A20" s="39"/>
      <c r="B20" s="57"/>
      <c r="C20" s="1" t="s">
        <v>6</v>
      </c>
      <c r="D20" s="60"/>
    </row>
    <row r="21" spans="1:4" ht="36" customHeight="1">
      <c r="A21" s="49"/>
      <c r="B21" s="58"/>
      <c r="C21" s="1" t="s">
        <v>7</v>
      </c>
      <c r="D21" s="61"/>
    </row>
    <row r="22" spans="1:4" s="13" customFormat="1" ht="19.5" customHeight="1">
      <c r="A22" s="21"/>
      <c r="B22" s="11"/>
      <c r="C22" s="5" t="s">
        <v>24</v>
      </c>
      <c r="D22" s="12">
        <f>D24</f>
        <v>5200000.000000001</v>
      </c>
    </row>
    <row r="23" spans="1:4" s="13" customFormat="1" ht="18.75" customHeight="1">
      <c r="A23" s="21"/>
      <c r="B23" s="11"/>
      <c r="C23" s="7" t="s">
        <v>25</v>
      </c>
      <c r="D23" s="12"/>
    </row>
    <row r="24" spans="1:4" s="2" customFormat="1" ht="18.75" customHeight="1">
      <c r="A24" s="22"/>
      <c r="B24" s="14"/>
      <c r="C24" s="5" t="s">
        <v>26</v>
      </c>
      <c r="D24" s="12">
        <f>+D16</f>
        <v>5200000.000000001</v>
      </c>
    </row>
    <row r="25" spans="1:4" s="2" customFormat="1" ht="18.75" customHeight="1">
      <c r="A25" s="22"/>
      <c r="B25" s="14"/>
      <c r="C25" s="5" t="s">
        <v>28</v>
      </c>
      <c r="D25" s="17">
        <f>D22-D24</f>
        <v>0</v>
      </c>
    </row>
    <row r="26" spans="1:4" s="2" customFormat="1" ht="18.75" customHeight="1">
      <c r="A26" s="22"/>
      <c r="B26" s="15"/>
      <c r="C26" s="5" t="s">
        <v>29</v>
      </c>
      <c r="D26" s="17">
        <v>0</v>
      </c>
    </row>
    <row r="27" spans="1:4" ht="18" customHeight="1">
      <c r="A27" s="62" t="s">
        <v>8</v>
      </c>
      <c r="B27" s="63"/>
      <c r="C27" s="63"/>
      <c r="D27" s="64"/>
    </row>
    <row r="28" spans="1:4" ht="18.75" customHeight="1">
      <c r="A28" s="38"/>
      <c r="B28" s="41">
        <v>11001</v>
      </c>
      <c r="C28" s="1" t="s">
        <v>9</v>
      </c>
      <c r="D28" s="44">
        <v>3567027.6</v>
      </c>
    </row>
    <row r="29" spans="1:4" ht="42.75" customHeight="1">
      <c r="A29" s="39"/>
      <c r="B29" s="42"/>
      <c r="C29" s="1" t="s">
        <v>10</v>
      </c>
      <c r="D29" s="45"/>
    </row>
    <row r="30" spans="1:4" ht="21.75" customHeight="1">
      <c r="A30" s="39"/>
      <c r="B30" s="42"/>
      <c r="C30" s="1" t="s">
        <v>11</v>
      </c>
      <c r="D30" s="45"/>
    </row>
    <row r="31" spans="1:4" ht="60" customHeight="1">
      <c r="A31" s="39"/>
      <c r="B31" s="42"/>
      <c r="C31" s="1" t="s">
        <v>12</v>
      </c>
      <c r="D31" s="45"/>
    </row>
    <row r="32" spans="1:4" ht="18" customHeight="1">
      <c r="A32" s="39"/>
      <c r="B32" s="42"/>
      <c r="C32" s="1" t="s">
        <v>13</v>
      </c>
      <c r="D32" s="45"/>
    </row>
    <row r="33" spans="1:4" ht="16.5" customHeight="1">
      <c r="A33" s="49"/>
      <c r="B33" s="51"/>
      <c r="C33" s="1" t="s">
        <v>14</v>
      </c>
      <c r="D33" s="47"/>
    </row>
    <row r="34" spans="1:4" ht="18.75" customHeight="1">
      <c r="A34" s="38"/>
      <c r="B34" s="41">
        <v>31002</v>
      </c>
      <c r="C34" s="1" t="s">
        <v>9</v>
      </c>
      <c r="D34" s="44">
        <v>1041678.8</v>
      </c>
    </row>
    <row r="35" spans="1:4" ht="20.25" customHeight="1">
      <c r="A35" s="39"/>
      <c r="B35" s="42"/>
      <c r="C35" s="1" t="s">
        <v>15</v>
      </c>
      <c r="D35" s="45"/>
    </row>
    <row r="36" spans="1:4" ht="20.25" customHeight="1">
      <c r="A36" s="39"/>
      <c r="B36" s="42"/>
      <c r="C36" s="1" t="s">
        <v>11</v>
      </c>
      <c r="D36" s="45"/>
    </row>
    <row r="37" spans="1:4" ht="30.75" customHeight="1">
      <c r="A37" s="39"/>
      <c r="B37" s="42"/>
      <c r="C37" s="1" t="s">
        <v>16</v>
      </c>
      <c r="D37" s="45"/>
    </row>
    <row r="38" spans="1:4" ht="19.5" customHeight="1">
      <c r="A38" s="39"/>
      <c r="B38" s="42"/>
      <c r="C38" s="1" t="s">
        <v>13</v>
      </c>
      <c r="D38" s="45"/>
    </row>
    <row r="39" spans="1:4" ht="30" customHeight="1">
      <c r="A39" s="49"/>
      <c r="B39" s="51"/>
      <c r="C39" s="1" t="s">
        <v>17</v>
      </c>
      <c r="D39" s="47"/>
    </row>
    <row r="40" spans="1:4" ht="19.5" customHeight="1">
      <c r="A40" s="38"/>
      <c r="B40" s="41">
        <v>31004</v>
      </c>
      <c r="C40" s="1" t="s">
        <v>9</v>
      </c>
      <c r="D40" s="44">
        <v>475855.7</v>
      </c>
    </row>
    <row r="41" spans="1:4" ht="27" customHeight="1">
      <c r="A41" s="39"/>
      <c r="B41" s="42"/>
      <c r="C41" s="1" t="s">
        <v>18</v>
      </c>
      <c r="D41" s="45"/>
    </row>
    <row r="42" spans="1:4" ht="18" customHeight="1">
      <c r="A42" s="39"/>
      <c r="B42" s="42"/>
      <c r="C42" s="1" t="s">
        <v>11</v>
      </c>
      <c r="D42" s="45"/>
    </row>
    <row r="43" spans="1:4" ht="27" customHeight="1">
      <c r="A43" s="39"/>
      <c r="B43" s="42"/>
      <c r="C43" s="1" t="s">
        <v>19</v>
      </c>
      <c r="D43" s="45"/>
    </row>
    <row r="44" spans="1:4" ht="18" customHeight="1">
      <c r="A44" s="39"/>
      <c r="B44" s="42"/>
      <c r="C44" s="1" t="s">
        <v>13</v>
      </c>
      <c r="D44" s="45"/>
    </row>
    <row r="45" spans="1:4" ht="25.5" customHeight="1">
      <c r="A45" s="49"/>
      <c r="B45" s="51"/>
      <c r="C45" s="1" t="s">
        <v>17</v>
      </c>
      <c r="D45" s="47"/>
    </row>
    <row r="46" spans="1:4" ht="18.75" customHeight="1">
      <c r="A46" s="38"/>
      <c r="B46" s="41">
        <v>31005</v>
      </c>
      <c r="C46" s="1" t="s">
        <v>9</v>
      </c>
      <c r="D46" s="44">
        <v>30720</v>
      </c>
    </row>
    <row r="47" spans="1:4" ht="18" customHeight="1">
      <c r="A47" s="39"/>
      <c r="B47" s="42"/>
      <c r="C47" s="1" t="s">
        <v>20</v>
      </c>
      <c r="D47" s="45"/>
    </row>
    <row r="48" spans="1:4" ht="18" customHeight="1">
      <c r="A48" s="39"/>
      <c r="B48" s="42"/>
      <c r="C48" s="1" t="s">
        <v>11</v>
      </c>
      <c r="D48" s="45"/>
    </row>
    <row r="49" spans="1:4" ht="27" customHeight="1">
      <c r="A49" s="39"/>
      <c r="B49" s="42"/>
      <c r="C49" s="1" t="s">
        <v>21</v>
      </c>
      <c r="D49" s="45"/>
    </row>
    <row r="50" spans="1:4" ht="18" customHeight="1">
      <c r="A50" s="39"/>
      <c r="B50" s="42"/>
      <c r="C50" s="1" t="s">
        <v>13</v>
      </c>
      <c r="D50" s="45"/>
    </row>
    <row r="51" spans="1:4" ht="31.5" customHeight="1">
      <c r="A51" s="49"/>
      <c r="B51" s="51"/>
      <c r="C51" s="1" t="s">
        <v>17</v>
      </c>
      <c r="D51" s="47"/>
    </row>
    <row r="52" spans="1:4" ht="18.75" customHeight="1">
      <c r="A52" s="38"/>
      <c r="B52" s="41">
        <v>31006</v>
      </c>
      <c r="C52" s="1" t="s">
        <v>9</v>
      </c>
      <c r="D52" s="44">
        <v>12000</v>
      </c>
    </row>
    <row r="53" spans="1:4" ht="31.5" customHeight="1">
      <c r="A53" s="39"/>
      <c r="B53" s="42"/>
      <c r="C53" s="1" t="s">
        <v>22</v>
      </c>
      <c r="D53" s="45"/>
    </row>
    <row r="54" spans="1:4" ht="22.5" customHeight="1">
      <c r="A54" s="39"/>
      <c r="B54" s="42"/>
      <c r="C54" s="1" t="s">
        <v>11</v>
      </c>
      <c r="D54" s="45"/>
    </row>
    <row r="55" spans="1:4" ht="65.25" customHeight="1">
      <c r="A55" s="39"/>
      <c r="B55" s="42"/>
      <c r="C55" s="1" t="s">
        <v>23</v>
      </c>
      <c r="D55" s="45"/>
    </row>
    <row r="56" spans="1:4" ht="23.25" customHeight="1">
      <c r="A56" s="39"/>
      <c r="B56" s="42"/>
      <c r="C56" s="1" t="s">
        <v>13</v>
      </c>
      <c r="D56" s="45"/>
    </row>
    <row r="57" spans="1:4" ht="30" customHeight="1">
      <c r="A57" s="40"/>
      <c r="B57" s="43"/>
      <c r="C57" s="23" t="s">
        <v>17</v>
      </c>
      <c r="D57" s="46"/>
    </row>
    <row r="58" spans="1:4" ht="18" customHeight="1">
      <c r="A58" s="32"/>
      <c r="B58" s="53" t="s">
        <v>34</v>
      </c>
      <c r="C58" s="30" t="s">
        <v>35</v>
      </c>
      <c r="D58" s="44">
        <v>34088.2</v>
      </c>
    </row>
    <row r="59" spans="1:4" ht="15.75" customHeight="1">
      <c r="A59" s="33"/>
      <c r="B59" s="54"/>
      <c r="C59" s="30" t="s">
        <v>36</v>
      </c>
      <c r="D59" s="45"/>
    </row>
    <row r="60" spans="1:4" ht="21.75" customHeight="1">
      <c r="A60" s="33"/>
      <c r="B60" s="54"/>
      <c r="C60" s="30" t="s">
        <v>37</v>
      </c>
      <c r="D60" s="45"/>
    </row>
    <row r="61" spans="1:4" ht="12.75">
      <c r="A61" s="33"/>
      <c r="B61" s="54"/>
      <c r="C61" s="30" t="s">
        <v>38</v>
      </c>
      <c r="D61" s="45"/>
    </row>
    <row r="62" spans="1:4" ht="20.25" customHeight="1">
      <c r="A62" s="33"/>
      <c r="B62" s="54"/>
      <c r="C62" s="30" t="s">
        <v>39</v>
      </c>
      <c r="D62" s="45"/>
    </row>
    <row r="63" spans="1:4" ht="31.5" customHeight="1">
      <c r="A63" s="34"/>
      <c r="B63" s="55"/>
      <c r="C63" s="31" t="s">
        <v>40</v>
      </c>
      <c r="D63" s="46"/>
    </row>
    <row r="64" spans="1:4" ht="12.75">
      <c r="A64" s="38"/>
      <c r="B64" s="41">
        <v>31010</v>
      </c>
      <c r="C64" s="1" t="s">
        <v>9</v>
      </c>
      <c r="D64" s="44">
        <v>32351</v>
      </c>
    </row>
    <row r="65" spans="1:4" ht="25.5">
      <c r="A65" s="39"/>
      <c r="B65" s="42"/>
      <c r="C65" s="1" t="s">
        <v>43</v>
      </c>
      <c r="D65" s="45"/>
    </row>
    <row r="66" spans="1:4" ht="12.75">
      <c r="A66" s="39"/>
      <c r="B66" s="42"/>
      <c r="C66" s="1" t="s">
        <v>11</v>
      </c>
      <c r="D66" s="45"/>
    </row>
    <row r="67" spans="1:4" ht="12.75">
      <c r="A67" s="39"/>
      <c r="B67" s="42"/>
      <c r="C67" s="1" t="s">
        <v>44</v>
      </c>
      <c r="D67" s="45"/>
    </row>
    <row r="68" spans="1:4" ht="12.75">
      <c r="A68" s="39"/>
      <c r="B68" s="42"/>
      <c r="C68" s="1" t="s">
        <v>13</v>
      </c>
      <c r="D68" s="45"/>
    </row>
    <row r="69" spans="1:4" ht="25.5">
      <c r="A69" s="40"/>
      <c r="B69" s="43"/>
      <c r="C69" s="23" t="s">
        <v>17</v>
      </c>
      <c r="D69" s="46"/>
    </row>
    <row r="70" spans="1:4" ht="12.75">
      <c r="A70" s="48"/>
      <c r="B70" s="50">
        <v>31011</v>
      </c>
      <c r="C70" s="1" t="s">
        <v>9</v>
      </c>
      <c r="D70" s="52">
        <v>6278.7</v>
      </c>
    </row>
    <row r="71" spans="1:4" ht="25.5">
      <c r="A71" s="39"/>
      <c r="B71" s="42"/>
      <c r="C71" s="1" t="s">
        <v>41</v>
      </c>
      <c r="D71" s="45"/>
    </row>
    <row r="72" spans="1:4" ht="12.75">
      <c r="A72" s="39"/>
      <c r="B72" s="42"/>
      <c r="C72" s="1" t="s">
        <v>11</v>
      </c>
      <c r="D72" s="45"/>
    </row>
    <row r="73" spans="1:4" ht="12.75">
      <c r="A73" s="39"/>
      <c r="B73" s="42"/>
      <c r="C73" s="1" t="s">
        <v>42</v>
      </c>
      <c r="D73" s="45"/>
    </row>
    <row r="74" spans="1:4" ht="12.75">
      <c r="A74" s="39"/>
      <c r="B74" s="42"/>
      <c r="C74" s="1" t="s">
        <v>13</v>
      </c>
      <c r="D74" s="45"/>
    </row>
    <row r="75" spans="1:4" ht="29.25" customHeight="1">
      <c r="A75" s="49"/>
      <c r="B75" s="51"/>
      <c r="C75" s="23" t="s">
        <v>17</v>
      </c>
      <c r="D75" s="47"/>
    </row>
  </sheetData>
  <sheetProtection/>
  <mergeCells count="33">
    <mergeCell ref="C1:D1"/>
    <mergeCell ref="A28:A33"/>
    <mergeCell ref="B28:B33"/>
    <mergeCell ref="D28:D33"/>
    <mergeCell ref="A34:A39"/>
    <mergeCell ref="B34:B39"/>
    <mergeCell ref="D34:D39"/>
    <mergeCell ref="B3:D3"/>
    <mergeCell ref="A15:D15"/>
    <mergeCell ref="A17:A21"/>
    <mergeCell ref="B17:B21"/>
    <mergeCell ref="D17:D21"/>
    <mergeCell ref="A27:D27"/>
    <mergeCell ref="C5:C6"/>
    <mergeCell ref="D5:D6"/>
    <mergeCell ref="A5:B5"/>
    <mergeCell ref="B52:B57"/>
    <mergeCell ref="D52:D57"/>
    <mergeCell ref="A40:A45"/>
    <mergeCell ref="B40:B45"/>
    <mergeCell ref="D40:D45"/>
    <mergeCell ref="A46:A51"/>
    <mergeCell ref="B46:B51"/>
    <mergeCell ref="A64:A69"/>
    <mergeCell ref="B64:B69"/>
    <mergeCell ref="D64:D69"/>
    <mergeCell ref="D46:D51"/>
    <mergeCell ref="A70:A75"/>
    <mergeCell ref="B70:B75"/>
    <mergeCell ref="D70:D75"/>
    <mergeCell ref="B58:B63"/>
    <mergeCell ref="D58:D63"/>
    <mergeCell ref="A52:A57"/>
  </mergeCells>
  <printOptions/>
  <pageMargins left="0.4330708661417323" right="0.2362204724409449" top="0.3937007874015748" bottom="0.3937007874015748" header="0.31496062992125984" footer="0.15748031496062992"/>
  <pageSetup horizontalDpi="96" verticalDpi="96" orientation="portrait" paperSize="9" scale="75" r:id="rId1"/>
  <rowBreaks count="1" manualBreakCount="1">
    <brk id="7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Marine Gochumyan</dc:creator>
  <cp:keywords/>
  <dc:description/>
  <cp:lastModifiedBy>Marine Gochumyan</cp:lastModifiedBy>
  <cp:lastPrinted>2019-07-22T07:47:36Z</cp:lastPrinted>
  <dcterms:created xsi:type="dcterms:W3CDTF">2018-10-01T10:29:31Z</dcterms:created>
  <dcterms:modified xsi:type="dcterms:W3CDTF">2019-07-22T07:47:39Z</dcterms:modified>
  <cp:category/>
  <cp:version/>
  <cp:contentType/>
  <cp:contentStatus/>
</cp:coreProperties>
</file>